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7256" windowHeight="572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E3" i="1" l="1"/>
  <c r="E5" i="1" s="1"/>
</calcChain>
</file>

<file path=xl/sharedStrings.xml><?xml version="1.0" encoding="utf-8"?>
<sst xmlns="http://schemas.openxmlformats.org/spreadsheetml/2006/main" count="13" uniqueCount="13">
  <si>
    <t>小伤=</t>
    <phoneticPr fontId="2" type="noConversion"/>
  </si>
  <si>
    <t>大伤=</t>
    <phoneticPr fontId="2" type="noConversion"/>
  </si>
  <si>
    <t>←填入大小伤数值</t>
    <phoneticPr fontId="2" type="noConversion"/>
  </si>
  <si>
    <t>e</t>
    <phoneticPr fontId="2" type="noConversion"/>
  </si>
  <si>
    <t>幸运more增伤=</t>
    <phoneticPr fontId="2" type="noConversion"/>
  </si>
  <si>
    <t>不幸时less减伤=</t>
    <phoneticPr fontId="2" type="noConversion"/>
  </si>
  <si>
    <t>大小伤比值=</t>
    <phoneticPr fontId="2" type="noConversion"/>
  </si>
  <si>
    <t>说明：</t>
    <phoneticPr fontId="2" type="noConversion"/>
  </si>
  <si>
    <t>使用方法：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</si>
  <si>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作者：17173论坛  羽      </t>
    <phoneticPr fontId="2" type="noConversion"/>
  </si>
  <si>
    <t xml:space="preserve">瓦尔电弧、狐运强铠、珀奎尔之趾等技能、装备里都提到了“击中造成的伤害更加幸运/不幸”，为方便各位计算“幸运/不幸”对伤害的具体加成，特地制作本计算表格。本表格仅适用于击中伤的“幸运/不幸”计算，不适用于宝钻药剂、钢铁要塞等影响的几率相关计算。
</t>
    <phoneticPr fontId="2" type="noConversion"/>
  </si>
  <si>
    <t>只需要填入面板上的大小伤即可，例如每次击中可以造成100~300的伤害，小伤填100，大伤填300。</t>
    <phoneticPr fontId="2" type="noConversion"/>
  </si>
  <si>
    <t>幸运/不幸对击中伤影响的计算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</si>
</sst>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%"/>
  </numFmts>
  <fonts count="13" x14ac:knownFonts="1"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20"/>
      <color rgb="FFFF0000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b/>
      <sz val="20"/>
      <color rgb="FFFF0000"/>
      <name val="等线"/>
      <family val="3"/>
      <charset val="134"/>
      <scheme val="minor"/>
    </font>
    <font>
      <b/>
      <sz val="20"/>
      <color theme="0"/>
      <name val="等线"/>
      <family val="3"/>
      <charset val="134"/>
      <scheme val="minor"/>
    </font>
    <font>
      <sz val="20"/>
      <color rgb="FF3F3F76"/>
      <name val="等线"/>
      <family val="2"/>
      <charset val="134"/>
      <scheme val="minor"/>
    </font>
    <font>
      <b/>
      <sz val="20"/>
      <color rgb="FFFA7D00"/>
      <name val="等线"/>
      <family val="2"/>
      <charset val="134"/>
      <scheme val="minor"/>
    </font>
    <font>
      <b/>
      <sz val="28"/>
      <color rgb="FF006100"/>
      <name val="等线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8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1" applyNumberFormat="0" applyAlignment="0" applyProtection="0">
      <alignment vertical="center"/>
    </xf>
    <xf numFmtId="0" fontId="7" fillId="4" borderId="21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Protection="1">
      <alignment vertical="center"/>
    </xf>
    <xf numFmtId="0" fontId="1" fillId="0" borderId="0" xfId="0" applyFont="1" applyProtection="1">
      <alignment vertical="center"/>
    </xf>
    <xf numFmtId="0" fontId="9" fillId="5" borderId="5" xfId="4" applyFont="1" applyBorder="1" applyProtection="1">
      <alignment vertical="center"/>
    </xf>
    <xf numFmtId="0" fontId="9" fillId="5" borderId="2" xfId="4" applyFont="1" applyBorder="1" applyProtection="1">
      <alignment vertical="center"/>
    </xf>
    <xf numFmtId="0" fontId="9" fillId="5" borderId="12" xfId="4" applyFont="1" applyBorder="1" applyProtection="1">
      <alignment vertical="center"/>
    </xf>
    <xf numFmtId="0" fontId="10" fillId="3" borderId="21" xfId="2" applyFont="1" applyProtection="1">
      <alignment vertical="center"/>
      <protection locked="0"/>
    </xf>
    <xf numFmtId="0" fontId="11" fillId="4" borderId="21" xfId="3" applyFont="1" applyProtection="1">
      <alignment vertical="center"/>
    </xf>
    <xf numFmtId="176" fontId="11" fillId="4" borderId="21" xfId="3" applyNumberFormat="1" applyFont="1" applyProtection="1">
      <alignment vertical="center"/>
    </xf>
    <xf numFmtId="0" fontId="8" fillId="6" borderId="15" xfId="0" applyFont="1" applyFill="1" applyBorder="1" applyAlignment="1" applyProtection="1">
      <alignment horizontal="left" vertical="center" wrapText="1"/>
    </xf>
    <xf numFmtId="0" fontId="8" fillId="6" borderId="16" xfId="0" applyFont="1" applyFill="1" applyBorder="1" applyAlignment="1" applyProtection="1">
      <alignment horizontal="left" vertical="center" wrapText="1"/>
    </xf>
    <xf numFmtId="0" fontId="8" fillId="6" borderId="17" xfId="0" applyFont="1" applyFill="1" applyBorder="1" applyAlignment="1" applyProtection="1">
      <alignment horizontal="left" vertical="center" wrapText="1"/>
    </xf>
    <xf numFmtId="0" fontId="4" fillId="6" borderId="14" xfId="0" applyFont="1" applyFill="1" applyBorder="1" applyAlignment="1" applyProtection="1">
      <alignment horizontal="left" vertical="center" wrapText="1"/>
    </xf>
    <xf numFmtId="0" fontId="4" fillId="6" borderId="0" xfId="0" applyFont="1" applyFill="1" applyBorder="1" applyAlignment="1" applyProtection="1">
      <alignment horizontal="left" vertical="center" wrapText="1"/>
    </xf>
    <xf numFmtId="0" fontId="4" fillId="6" borderId="9" xfId="0" applyFont="1" applyFill="1" applyBorder="1" applyAlignment="1" applyProtection="1">
      <alignment horizontal="left" vertical="center" wrapText="1"/>
    </xf>
    <xf numFmtId="0" fontId="8" fillId="6" borderId="14" xfId="0" applyFont="1" applyFill="1" applyBorder="1" applyAlignment="1" applyProtection="1">
      <alignment horizontal="left" vertical="center" wrapText="1"/>
    </xf>
    <xf numFmtId="0" fontId="8" fillId="6" borderId="0" xfId="0" applyFont="1" applyFill="1" applyBorder="1" applyAlignment="1" applyProtection="1">
      <alignment horizontal="left" vertical="center" wrapText="1"/>
    </xf>
    <xf numFmtId="0" fontId="8" fillId="6" borderId="9" xfId="0" applyFont="1" applyFill="1" applyBorder="1" applyAlignment="1" applyProtection="1">
      <alignment horizontal="left" vertical="center" wrapText="1"/>
    </xf>
    <xf numFmtId="0" fontId="4" fillId="6" borderId="18" xfId="0" applyFont="1" applyFill="1" applyBorder="1" applyAlignment="1" applyProtection="1">
      <alignment horizontal="center" vertical="center" wrapText="1"/>
    </xf>
    <xf numFmtId="0" fontId="4" fillId="6" borderId="19" xfId="0" applyFont="1" applyFill="1" applyBorder="1" applyAlignment="1" applyProtection="1">
      <alignment horizontal="center" vertical="center" wrapText="1"/>
    </xf>
    <xf numFmtId="0" fontId="4" fillId="6" borderId="20" xfId="0" applyFont="1" applyFill="1" applyBorder="1" applyAlignment="1" applyProtection="1">
      <alignment horizontal="center" vertical="center" wrapText="1"/>
    </xf>
    <xf numFmtId="0" fontId="12" fillId="6" borderId="3" xfId="1" applyFont="1" applyFill="1" applyBorder="1" applyAlignment="1" applyProtection="1">
      <alignment horizontal="center" vertical="center"/>
    </xf>
    <xf numFmtId="0" fontId="12" fillId="6" borderId="4" xfId="1" applyFont="1" applyFill="1" applyBorder="1" applyAlignment="1" applyProtection="1">
      <alignment horizontal="center" vertical="center"/>
    </xf>
    <xf numFmtId="0" fontId="12" fillId="6" borderId="6" xfId="1" applyFont="1" applyFill="1" applyBorder="1" applyAlignment="1" applyProtection="1">
      <alignment horizontal="center" vertical="center"/>
    </xf>
    <xf numFmtId="0" fontId="12" fillId="6" borderId="7" xfId="1" applyFont="1" applyFill="1" applyBorder="1" applyAlignment="1" applyProtection="1">
      <alignment horizontal="center" vertical="center"/>
    </xf>
    <xf numFmtId="0" fontId="12" fillId="6" borderId="1" xfId="1" applyFont="1" applyFill="1" applyBorder="1" applyAlignment="1" applyProtection="1">
      <alignment horizontal="center" vertical="center"/>
    </xf>
    <xf numFmtId="0" fontId="12" fillId="6" borderId="8" xfId="1" applyFont="1" applyFill="1" applyBorder="1" applyAlignment="1" applyProtection="1">
      <alignment horizontal="center" vertical="center"/>
    </xf>
    <xf numFmtId="0" fontId="12" fillId="6" borderId="10" xfId="1" applyFont="1" applyFill="1" applyBorder="1" applyAlignment="1" applyProtection="1">
      <alignment horizontal="center" vertical="center"/>
    </xf>
    <xf numFmtId="0" fontId="12" fillId="6" borderId="11" xfId="1" applyFont="1" applyFill="1" applyBorder="1" applyAlignment="1" applyProtection="1">
      <alignment horizontal="center" vertical="center"/>
    </xf>
    <xf numFmtId="0" fontId="12" fillId="6" borderId="13" xfId="1" applyFont="1" applyFill="1" applyBorder="1" applyAlignment="1" applyProtection="1">
      <alignment horizontal="center" vertical="center"/>
    </xf>
    <xf numFmtId="0" fontId="3" fillId="6" borderId="22" xfId="0" applyFont="1" applyFill="1" applyBorder="1" applyAlignment="1" applyProtection="1">
      <alignment horizontal="center" vertical="center"/>
    </xf>
    <xf numFmtId="0" fontId="3" fillId="6" borderId="23" xfId="0" applyFont="1" applyFill="1" applyBorder="1" applyAlignment="1" applyProtection="1">
      <alignment horizontal="center" vertical="center"/>
    </xf>
    <xf numFmtId="0" fontId="0" fillId="6" borderId="9" xfId="0" applyFill="1" applyBorder="1" applyProtection="1">
      <alignment vertical="center"/>
    </xf>
  </cellXfs>
  <cellStyles count="5">
    <cellStyle name="常规" xfId="0" builtinId="0"/>
    <cellStyle name="好" xfId="1" builtinId="26"/>
    <cellStyle name="计算" xfId="3" builtinId="22"/>
    <cellStyle name="输入" xfId="2" builtinId="20"/>
    <cellStyle name="着色 5" xfId="4" builtin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I7" sqref="I7"/>
    </sheetView>
  </sheetViews>
  <sheetFormatPr defaultRowHeight="13.8" x14ac:dyDescent="0.25"/>
  <cols>
    <col min="1" max="1" width="36" style="1" bestFit="1" customWidth="1"/>
    <col min="2" max="2" width="27.109375" style="1" customWidth="1"/>
    <col min="3" max="3" width="17.109375" style="1" customWidth="1"/>
    <col min="4" max="4" width="35.44140625" style="1" bestFit="1" customWidth="1"/>
    <col min="5" max="5" width="20.33203125" style="1" bestFit="1" customWidth="1"/>
    <col min="6" max="6" width="39.21875" style="1" customWidth="1"/>
    <col min="7" max="16384" width="8.88671875" style="1"/>
  </cols>
  <sheetData>
    <row r="1" spans="1:6" ht="35.4" customHeight="1" x14ac:dyDescent="0.25">
      <c r="A1" s="21" t="s">
        <v>12</v>
      </c>
      <c r="B1" s="22"/>
      <c r="C1" s="23"/>
      <c r="D1" s="3" t="s">
        <v>0</v>
      </c>
      <c r="E1" s="6">
        <v>100</v>
      </c>
      <c r="F1" s="30" t="s">
        <v>2</v>
      </c>
    </row>
    <row r="2" spans="1:6" ht="30" customHeight="1" x14ac:dyDescent="0.25">
      <c r="A2" s="24"/>
      <c r="B2" s="25"/>
      <c r="C2" s="26"/>
      <c r="D2" s="4" t="s">
        <v>1</v>
      </c>
      <c r="E2" s="6">
        <v>300</v>
      </c>
      <c r="F2" s="31"/>
    </row>
    <row r="3" spans="1:6" ht="30" customHeight="1" x14ac:dyDescent="0.25">
      <c r="A3" s="24"/>
      <c r="B3" s="25"/>
      <c r="C3" s="26"/>
      <c r="D3" s="4" t="s">
        <v>6</v>
      </c>
      <c r="E3" s="7">
        <f>E2/E1</f>
        <v>3</v>
      </c>
      <c r="F3" s="32"/>
    </row>
    <row r="4" spans="1:6" ht="30.6" customHeight="1" x14ac:dyDescent="0.25">
      <c r="A4" s="24"/>
      <c r="B4" s="25"/>
      <c r="C4" s="26"/>
      <c r="D4" s="4" t="s">
        <v>4</v>
      </c>
      <c r="E4" s="8">
        <f>2/3*((2*E2^3-3*E1*E2^2+E1^3)/(E2^3-E1*E2^2-E1^2*E2+E1^3))-1</f>
        <v>0.16666666666666652</v>
      </c>
      <c r="F4" s="32"/>
    </row>
    <row r="5" spans="1:6" ht="25.8" thickBot="1" x14ac:dyDescent="0.3">
      <c r="A5" s="27"/>
      <c r="B5" s="28"/>
      <c r="C5" s="29"/>
      <c r="D5" s="5" t="s">
        <v>5</v>
      </c>
      <c r="E5" s="8">
        <f>1-2/3*((E3^3-3*E3+2)/(E3^3-E3^2-E3+1))</f>
        <v>0.16666666666666674</v>
      </c>
      <c r="F5" s="32"/>
    </row>
    <row r="6" spans="1:6" ht="32.4" customHeight="1" x14ac:dyDescent="0.25">
      <c r="A6" s="9" t="s">
        <v>7</v>
      </c>
      <c r="B6" s="10"/>
      <c r="C6" s="10"/>
      <c r="D6" s="10"/>
      <c r="E6" s="10"/>
      <c r="F6" s="11"/>
    </row>
    <row r="7" spans="1:6" ht="58.8" customHeight="1" x14ac:dyDescent="0.25">
      <c r="A7" s="12" t="s">
        <v>10</v>
      </c>
      <c r="B7" s="13"/>
      <c r="C7" s="13"/>
      <c r="D7" s="13"/>
      <c r="E7" s="13"/>
      <c r="F7" s="14"/>
    </row>
    <row r="8" spans="1:6" ht="25.2" x14ac:dyDescent="0.25">
      <c r="A8" s="15" t="s">
        <v>8</v>
      </c>
      <c r="B8" s="16"/>
      <c r="C8" s="16"/>
      <c r="D8" s="16"/>
      <c r="E8" s="16"/>
      <c r="F8" s="17"/>
    </row>
    <row r="9" spans="1:6" ht="48.6" customHeight="1" x14ac:dyDescent="0.25">
      <c r="A9" s="12" t="s">
        <v>11</v>
      </c>
      <c r="B9" s="13"/>
      <c r="C9" s="13"/>
      <c r="D9" s="13"/>
      <c r="E9" s="13"/>
      <c r="F9" s="14"/>
    </row>
    <row r="10" spans="1:6" ht="26.4" customHeight="1" thickBot="1" x14ac:dyDescent="0.3">
      <c r="A10" s="18" t="s">
        <v>9</v>
      </c>
      <c r="B10" s="19"/>
      <c r="C10" s="19"/>
      <c r="D10" s="19"/>
      <c r="E10" s="19"/>
      <c r="F10" s="20"/>
    </row>
    <row r="25" spans="1:3" x14ac:dyDescent="0.25">
      <c r="A25" s="2" t="s">
        <v>3</v>
      </c>
      <c r="B25" s="2">
        <v>1.0000009999999999</v>
      </c>
      <c r="C25" s="2">
        <f>2/3*((2*B25^3-3*B25^2+1)/(B25^3-B25^2-B25+1))</f>
        <v>0.99996299174715964</v>
      </c>
    </row>
    <row r="26" spans="1:3" x14ac:dyDescent="0.25">
      <c r="A26" s="2"/>
      <c r="B26" s="2">
        <v>1.2</v>
      </c>
      <c r="C26" s="2">
        <f t="shared" ref="C26:C44" si="0">2/3*((2*B26^3-3*B26^2+1)/(B26^3-B26^2-B26+1))</f>
        <v>1.0303030303030267</v>
      </c>
    </row>
    <row r="27" spans="1:3" x14ac:dyDescent="0.25">
      <c r="A27" s="2"/>
      <c r="B27" s="2">
        <v>1.5</v>
      </c>
      <c r="C27" s="2">
        <f t="shared" si="0"/>
        <v>1.0666666666666667</v>
      </c>
    </row>
    <row r="28" spans="1:3" x14ac:dyDescent="0.25">
      <c r="A28" s="2"/>
      <c r="B28" s="2">
        <v>2</v>
      </c>
      <c r="C28" s="2">
        <f t="shared" si="0"/>
        <v>1.1111111111111112</v>
      </c>
    </row>
    <row r="29" spans="1:3" x14ac:dyDescent="0.25">
      <c r="A29" s="2"/>
      <c r="B29" s="2">
        <v>3</v>
      </c>
      <c r="C29" s="2">
        <f t="shared" si="0"/>
        <v>1.1666666666666665</v>
      </c>
    </row>
    <row r="30" spans="1:3" x14ac:dyDescent="0.25">
      <c r="A30" s="2"/>
      <c r="B30" s="2">
        <v>6</v>
      </c>
      <c r="C30" s="2">
        <f t="shared" si="0"/>
        <v>1.2380952380952381</v>
      </c>
    </row>
    <row r="31" spans="1:3" x14ac:dyDescent="0.25">
      <c r="A31" s="2"/>
      <c r="B31" s="2">
        <v>10</v>
      </c>
      <c r="C31" s="2">
        <f t="shared" si="0"/>
        <v>1.2727272727272727</v>
      </c>
    </row>
    <row r="32" spans="1:3" x14ac:dyDescent="0.25">
      <c r="A32" s="2"/>
      <c r="B32" s="2">
        <v>15</v>
      </c>
      <c r="C32" s="2">
        <f t="shared" si="0"/>
        <v>1.2916666666666665</v>
      </c>
    </row>
    <row r="33" spans="1:3" x14ac:dyDescent="0.25">
      <c r="A33" s="2"/>
      <c r="B33" s="2">
        <v>20</v>
      </c>
      <c r="C33" s="2">
        <f t="shared" si="0"/>
        <v>1.3015873015873014</v>
      </c>
    </row>
    <row r="34" spans="1:3" x14ac:dyDescent="0.25">
      <c r="A34" s="2"/>
      <c r="B34" s="2">
        <v>25</v>
      </c>
      <c r="C34" s="2">
        <f t="shared" si="0"/>
        <v>1.3076923076923075</v>
      </c>
    </row>
    <row r="35" spans="1:3" x14ac:dyDescent="0.25">
      <c r="A35" s="2"/>
      <c r="B35" s="2">
        <v>30</v>
      </c>
      <c r="C35" s="2">
        <f t="shared" si="0"/>
        <v>1.3118279569892473</v>
      </c>
    </row>
    <row r="36" spans="1:3" x14ac:dyDescent="0.25">
      <c r="A36" s="2"/>
      <c r="B36" s="2">
        <v>35</v>
      </c>
      <c r="C36" s="2">
        <f t="shared" si="0"/>
        <v>1.3148148148148149</v>
      </c>
    </row>
    <row r="37" spans="1:3" x14ac:dyDescent="0.25">
      <c r="A37" s="2"/>
      <c r="B37" s="2">
        <v>40</v>
      </c>
      <c r="C37" s="2">
        <f t="shared" si="0"/>
        <v>1.3170731707317072</v>
      </c>
    </row>
    <row r="38" spans="1:3" x14ac:dyDescent="0.25">
      <c r="A38" s="2"/>
      <c r="B38" s="2">
        <v>45</v>
      </c>
      <c r="C38" s="2">
        <f t="shared" si="0"/>
        <v>1.3188405797101448</v>
      </c>
    </row>
    <row r="39" spans="1:3" x14ac:dyDescent="0.25">
      <c r="A39" s="2"/>
      <c r="B39" s="2">
        <v>50</v>
      </c>
      <c r="C39" s="2">
        <f t="shared" si="0"/>
        <v>1.3202614379084967</v>
      </c>
    </row>
    <row r="40" spans="1:3" x14ac:dyDescent="0.25">
      <c r="A40" s="2"/>
      <c r="B40" s="2">
        <v>55</v>
      </c>
      <c r="C40" s="2">
        <f t="shared" si="0"/>
        <v>1.3214285714285714</v>
      </c>
    </row>
    <row r="41" spans="1:3" x14ac:dyDescent="0.25">
      <c r="A41" s="2"/>
      <c r="B41" s="2">
        <v>60</v>
      </c>
      <c r="C41" s="2">
        <f t="shared" si="0"/>
        <v>1.3224043715846994</v>
      </c>
    </row>
    <row r="42" spans="1:3" x14ac:dyDescent="0.25">
      <c r="A42" s="2"/>
      <c r="B42" s="2">
        <v>65</v>
      </c>
      <c r="C42" s="2">
        <f t="shared" si="0"/>
        <v>1.3232323232323231</v>
      </c>
    </row>
    <row r="43" spans="1:3" x14ac:dyDescent="0.25">
      <c r="A43" s="2"/>
      <c r="B43" s="2">
        <v>70</v>
      </c>
      <c r="C43" s="2">
        <f t="shared" si="0"/>
        <v>1.323943661971831</v>
      </c>
    </row>
    <row r="44" spans="1:3" x14ac:dyDescent="0.25">
      <c r="A44" s="2"/>
      <c r="B44" s="2">
        <v>9999999999</v>
      </c>
      <c r="C44" s="2">
        <f t="shared" si="0"/>
        <v>1.3333333332666668</v>
      </c>
    </row>
  </sheetData>
  <sheetProtection algorithmName="SHA-512" hashValue="yOTyoGVjjJ8OPGjk4UB2YyCOEhioIh0eYnWI3bLoPzpPGk0G1S8jFpvJdefv84w9Z++vGXwNrN+4AOMOF3vVCw==" saltValue="arA2NpdcMo0p1VsRu/idUA==" spinCount="100000" sheet="1" objects="1" scenarios="1"/>
  <mergeCells count="7">
    <mergeCell ref="A10:F10"/>
    <mergeCell ref="A6:F6"/>
    <mergeCell ref="A1:C5"/>
    <mergeCell ref="F1:F2"/>
    <mergeCell ref="A7:F7"/>
    <mergeCell ref="A9:F9"/>
    <mergeCell ref="A8:F8"/>
  </mergeCells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2018-09-28T15:04:42Z</dcterms:created>
  <dcterms:modified xsi:type="dcterms:W3CDTF">2019-01-08T10:19:15Z</dcterms:modified>
</cp:coreProperties>
</file>